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Anahid\Downloads\ISU FCS\ISU Spring 2022\FCS 371-471\Excell Assignment Pricing 1\"/>
    </mc:Choice>
  </mc:AlternateContent>
  <xr:revisionPtr revIDLastSave="0" documentId="13_ncr:1_{84EC41CC-6C13-416E-A95D-4728026B29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0" i="1" l="1"/>
  <c r="N21" i="1"/>
  <c r="N22" i="1"/>
  <c r="N23" i="1"/>
  <c r="N19" i="1"/>
  <c r="K19" i="1"/>
  <c r="M20" i="1"/>
  <c r="M21" i="1"/>
  <c r="M22" i="1"/>
  <c r="M23" i="1"/>
  <c r="M19" i="1"/>
  <c r="J19" i="1"/>
  <c r="Q20" i="1"/>
  <c r="Q21" i="1"/>
  <c r="Q22" i="1"/>
  <c r="Q23" i="1"/>
  <c r="Q19" i="1"/>
  <c r="K12" i="1"/>
  <c r="K13" i="1"/>
  <c r="K14" i="1"/>
  <c r="K15" i="1"/>
  <c r="K11" i="1"/>
  <c r="H4" i="1"/>
  <c r="H5" i="1"/>
  <c r="H6" i="1"/>
  <c r="H7" i="1"/>
  <c r="H3" i="1"/>
  <c r="J12" i="1"/>
  <c r="J13" i="1"/>
  <c r="J14" i="1"/>
  <c r="J15" i="1"/>
  <c r="J11" i="1"/>
  <c r="G4" i="1"/>
  <c r="G5" i="1"/>
  <c r="G6" i="1"/>
  <c r="G7" i="1"/>
  <c r="G3" i="1"/>
  <c r="P20" i="1"/>
  <c r="P21" i="1"/>
  <c r="P22" i="1"/>
  <c r="P23" i="1"/>
  <c r="P19" i="1"/>
  <c r="K20" i="1"/>
  <c r="K21" i="1"/>
  <c r="K22" i="1"/>
  <c r="K23" i="1"/>
  <c r="J20" i="1"/>
  <c r="J21" i="1"/>
  <c r="J22" i="1"/>
  <c r="J23" i="1"/>
  <c r="H20" i="1"/>
  <c r="H21" i="1"/>
  <c r="H22" i="1"/>
  <c r="H23" i="1"/>
  <c r="H19" i="1"/>
  <c r="H12" i="1"/>
  <c r="H13" i="1"/>
  <c r="H14" i="1"/>
  <c r="H15" i="1"/>
  <c r="H11" i="1"/>
  <c r="G20" i="1"/>
  <c r="G21" i="1"/>
  <c r="G22" i="1"/>
  <c r="G23" i="1"/>
  <c r="G19" i="1"/>
  <c r="G12" i="1"/>
  <c r="G13" i="1"/>
  <c r="G14" i="1"/>
  <c r="G15" i="1"/>
  <c r="G11" i="1"/>
  <c r="E20" i="1"/>
  <c r="E21" i="1"/>
  <c r="E22" i="1"/>
  <c r="E23" i="1"/>
  <c r="E19" i="1"/>
  <c r="E12" i="1"/>
  <c r="E13" i="1"/>
  <c r="E14" i="1"/>
  <c r="E15" i="1"/>
  <c r="E11" i="1"/>
  <c r="D20" i="1"/>
  <c r="D21" i="1"/>
  <c r="D22" i="1"/>
  <c r="D23" i="1"/>
  <c r="D19" i="1"/>
  <c r="D12" i="1"/>
  <c r="D13" i="1"/>
  <c r="D14" i="1"/>
  <c r="D15" i="1"/>
  <c r="D7" i="1"/>
  <c r="D11" i="1"/>
  <c r="D3" i="1"/>
  <c r="D4" i="1"/>
  <c r="C20" i="1"/>
  <c r="C21" i="1"/>
  <c r="C22" i="1"/>
  <c r="C23" i="1"/>
  <c r="C19" i="1"/>
  <c r="C12" i="1"/>
  <c r="C13" i="1"/>
  <c r="C14" i="1"/>
  <c r="C15" i="1"/>
  <c r="C11" i="1"/>
  <c r="C7" i="1"/>
  <c r="C3" i="1"/>
  <c r="E4" i="1"/>
  <c r="E5" i="1"/>
  <c r="E6" i="1"/>
  <c r="E7" i="1"/>
  <c r="E3" i="1"/>
  <c r="D5" i="1"/>
  <c r="D6" i="1"/>
  <c r="C5" i="1"/>
  <c r="C4" i="1"/>
  <c r="C6" i="1"/>
</calcChain>
</file>

<file path=xl/sharedStrings.xml><?xml version="1.0" encoding="utf-8"?>
<sst xmlns="http://schemas.openxmlformats.org/spreadsheetml/2006/main" count="48" uniqueCount="29">
  <si>
    <t>$First Price</t>
  </si>
  <si>
    <t>$MC</t>
  </si>
  <si>
    <t>%MC</t>
  </si>
  <si>
    <t>%IMU</t>
  </si>
  <si>
    <t>$IMU</t>
  </si>
  <si>
    <t>%PermMD</t>
  </si>
  <si>
    <t>$PermMD</t>
  </si>
  <si>
    <t>$Clearance Price</t>
  </si>
  <si>
    <t>Everyday-Low Prcing Strategy</t>
  </si>
  <si>
    <t>Prestige Pricing Strategy</t>
  </si>
  <si>
    <t>Quick Markdown Pricing Strategy</t>
  </si>
  <si>
    <t>%TemMD#1</t>
  </si>
  <si>
    <t>$TemMD#2</t>
  </si>
  <si>
    <t>%TemMD#2</t>
  </si>
  <si>
    <t>$PromoPrice#1</t>
  </si>
  <si>
    <t>$PromoPrice#2</t>
  </si>
  <si>
    <t>%AMU</t>
  </si>
  <si>
    <t>$AMU</t>
  </si>
  <si>
    <t>$ Premium Price</t>
  </si>
  <si>
    <t>% MC = ($MC/$First Price) * 100</t>
  </si>
  <si>
    <t>%IMU = ($First Price - $MC)/$First Price * 100  OR 100% - %MC</t>
  </si>
  <si>
    <t>$ IMU = $First Price - $MC OR  $First Price * %IMU/100</t>
  </si>
  <si>
    <t>$AMU = ($First Price * %AMU)/100</t>
  </si>
  <si>
    <t>$Premium Price = $First Price + $AMU</t>
  </si>
  <si>
    <t>$TemMD =( $First Price  *%TemMD)/100</t>
  </si>
  <si>
    <t>$Promotional Price = $First Price - $TemMD</t>
  </si>
  <si>
    <t>$PermMD = (%PermMD * $First Price)/100</t>
  </si>
  <si>
    <t>$Clearance Price = $First Price - $PermMD</t>
  </si>
  <si>
    <t>$TemMD#1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</si>
</sst>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2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Font="1" applyBorder="1"/>
    <xf numFmtId="2" fontId="3" fillId="0" borderId="0" xfId="0" applyNumberFormat="1" applyFont="1" applyAlignment="1">
      <alignment horizontal="left"/>
    </xf>
    <xf numFmtId="2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zoomScale="80" zoomScaleNormal="80" workbookViewId="0">
      <selection activeCell="F3" sqref="F3"/>
    </sheetView>
  </sheetViews>
  <sheetFormatPr defaultColWidth="14.77734375" defaultRowHeight="14.4" x14ac:dyDescent="0.3"/>
  <cols>
    <col min="1" max="1" width="14.77734375" style="1"/>
    <col min="2" max="2" width="8.5546875" style="1" customWidth="1"/>
    <col min="3" max="3" width="8.77734375" style="1" customWidth="1"/>
    <col min="4" max="5" width="8.88671875" style="1" customWidth="1"/>
    <col min="6" max="6" width="12" style="1" customWidth="1"/>
    <col min="7" max="7" width="11.88671875" style="1" customWidth="1"/>
    <col min="8" max="8" width="14.77734375" style="1"/>
    <col min="9" max="9" width="12.5546875" style="1" customWidth="1"/>
    <col min="10" max="10" width="11" style="1" customWidth="1"/>
    <col min="11" max="11" width="14.77734375" style="1"/>
    <col min="12" max="12" width="11.21875" style="1" customWidth="1"/>
    <col min="13" max="13" width="11.109375" style="1" customWidth="1"/>
    <col min="14" max="16384" width="14.77734375" style="1"/>
  </cols>
  <sheetData>
    <row r="1" spans="1:13" x14ac:dyDescent="0.3">
      <c r="A1" s="2" t="s">
        <v>8</v>
      </c>
    </row>
    <row r="2" spans="1:13" s="3" customFormat="1" x14ac:dyDescent="0.3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M2" s="9" t="s">
        <v>19</v>
      </c>
    </row>
    <row r="3" spans="1:13" x14ac:dyDescent="0.3">
      <c r="A3" s="5">
        <v>59.99</v>
      </c>
      <c r="B3" s="6">
        <v>30</v>
      </c>
      <c r="C3" s="7">
        <f>(B3/A3)*100</f>
        <v>50.008334722453739</v>
      </c>
      <c r="D3" s="8">
        <f>(A3-B3)/A3*100</f>
        <v>49.991665277546261</v>
      </c>
      <c r="E3" s="7">
        <f>A3-B3</f>
        <v>29.990000000000002</v>
      </c>
      <c r="F3" s="6">
        <v>40</v>
      </c>
      <c r="G3" s="7">
        <f>A3*F3/100</f>
        <v>23.995999999999999</v>
      </c>
      <c r="H3" s="7">
        <f>A3-G3</f>
        <v>35.994</v>
      </c>
      <c r="M3" s="10" t="s">
        <v>20</v>
      </c>
    </row>
    <row r="4" spans="1:13" x14ac:dyDescent="0.3">
      <c r="A4" s="5">
        <v>69.989999999999995</v>
      </c>
      <c r="B4" s="6">
        <v>35</v>
      </c>
      <c r="C4" s="7">
        <f t="shared" ref="C4:C7" si="0">(B4/A4)*100</f>
        <v>50.007143877696812</v>
      </c>
      <c r="D4" s="8">
        <f>(A4-B4)/A4*100</f>
        <v>49.992856122303181</v>
      </c>
      <c r="E4" s="7">
        <f>A4-B4</f>
        <v>34.989999999999995</v>
      </c>
      <c r="F4" s="6">
        <v>40</v>
      </c>
      <c r="G4" s="7">
        <f t="shared" ref="G4:G7" si="1">A4*F4/100</f>
        <v>27.995999999999999</v>
      </c>
      <c r="H4" s="7">
        <f t="shared" ref="H4:H7" si="2">A4-G4</f>
        <v>41.994</v>
      </c>
      <c r="M4" s="10" t="s">
        <v>21</v>
      </c>
    </row>
    <row r="5" spans="1:13" x14ac:dyDescent="0.3">
      <c r="A5" s="5">
        <v>79.989999999999995</v>
      </c>
      <c r="B5" s="6">
        <v>40</v>
      </c>
      <c r="C5" s="7">
        <f>(B5/A5)*100</f>
        <v>50.006250781347674</v>
      </c>
      <c r="D5" s="8">
        <f t="shared" ref="D4:D7" si="3">(A5-B5)/A5*100</f>
        <v>49.993749218652326</v>
      </c>
      <c r="E5" s="7">
        <f t="shared" ref="E4:E7" si="4">A5-B5</f>
        <v>39.989999999999995</v>
      </c>
      <c r="F5" s="6">
        <v>40</v>
      </c>
      <c r="G5" s="7">
        <f t="shared" si="1"/>
        <v>31.995999999999999</v>
      </c>
      <c r="H5" s="7">
        <f t="shared" si="2"/>
        <v>47.994</v>
      </c>
      <c r="M5" s="10" t="s">
        <v>22</v>
      </c>
    </row>
    <row r="6" spans="1:13" x14ac:dyDescent="0.3">
      <c r="A6" s="5">
        <v>89.99</v>
      </c>
      <c r="B6" s="6">
        <v>45</v>
      </c>
      <c r="C6" s="7">
        <f t="shared" si="0"/>
        <v>50.005556172908108</v>
      </c>
      <c r="D6" s="8">
        <f t="shared" si="3"/>
        <v>49.994443827091892</v>
      </c>
      <c r="E6" s="7">
        <f t="shared" si="4"/>
        <v>44.989999999999995</v>
      </c>
      <c r="F6" s="6">
        <v>40</v>
      </c>
      <c r="G6" s="7">
        <f t="shared" si="1"/>
        <v>35.996000000000002</v>
      </c>
      <c r="H6" s="7">
        <f t="shared" si="2"/>
        <v>53.993999999999993</v>
      </c>
      <c r="M6" s="10" t="s">
        <v>23</v>
      </c>
    </row>
    <row r="7" spans="1:13" x14ac:dyDescent="0.3">
      <c r="A7" s="5">
        <v>99.99</v>
      </c>
      <c r="B7" s="6">
        <v>50</v>
      </c>
      <c r="C7" s="7">
        <f>(B7/A7)*100</f>
        <v>50.005000500050009</v>
      </c>
      <c r="D7" s="8">
        <f>(A7-B7)/A7*100</f>
        <v>49.994999499949991</v>
      </c>
      <c r="E7" s="7">
        <f t="shared" si="4"/>
        <v>49.989999999999995</v>
      </c>
      <c r="F7" s="6">
        <v>40</v>
      </c>
      <c r="G7" s="7">
        <f t="shared" si="1"/>
        <v>39.996000000000002</v>
      </c>
      <c r="H7" s="7">
        <f t="shared" si="2"/>
        <v>59.993999999999993</v>
      </c>
      <c r="M7" s="10" t="s">
        <v>24</v>
      </c>
    </row>
    <row r="8" spans="1:13" x14ac:dyDescent="0.3">
      <c r="M8" s="9" t="s">
        <v>25</v>
      </c>
    </row>
    <row r="9" spans="1:13" x14ac:dyDescent="0.3">
      <c r="A9" s="2" t="s">
        <v>9</v>
      </c>
      <c r="M9" s="10" t="s">
        <v>26</v>
      </c>
    </row>
    <row r="10" spans="1:13" s="3" customFormat="1" x14ac:dyDescent="0.3">
      <c r="A10" s="4" t="s">
        <v>0</v>
      </c>
      <c r="B10" s="4" t="s">
        <v>1</v>
      </c>
      <c r="C10" s="4" t="s">
        <v>2</v>
      </c>
      <c r="D10" s="4" t="s">
        <v>3</v>
      </c>
      <c r="E10" s="4" t="s">
        <v>4</v>
      </c>
      <c r="F10" s="4" t="s">
        <v>16</v>
      </c>
      <c r="G10" s="4" t="s">
        <v>17</v>
      </c>
      <c r="H10" s="4" t="s">
        <v>18</v>
      </c>
      <c r="I10" s="4" t="s">
        <v>5</v>
      </c>
      <c r="J10" s="4" t="s">
        <v>6</v>
      </c>
      <c r="K10" s="4" t="s">
        <v>7</v>
      </c>
      <c r="M10" s="10" t="s">
        <v>27</v>
      </c>
    </row>
    <row r="11" spans="1:13" x14ac:dyDescent="0.3">
      <c r="A11" s="5">
        <v>65</v>
      </c>
      <c r="B11" s="6">
        <v>30</v>
      </c>
      <c r="C11" s="7">
        <f>(B11/A11)*100</f>
        <v>46.153846153846153</v>
      </c>
      <c r="D11" s="8">
        <f>(A11-B11)/A11*100</f>
        <v>53.846153846153847</v>
      </c>
      <c r="E11" s="7">
        <f>A11*D11/100</f>
        <v>35</v>
      </c>
      <c r="F11" s="6">
        <v>20</v>
      </c>
      <c r="G11" s="7">
        <f>(A11*F11)/100</f>
        <v>13</v>
      </c>
      <c r="H11" s="7">
        <f>A11+G11</f>
        <v>78</v>
      </c>
      <c r="I11" s="6">
        <v>35</v>
      </c>
      <c r="J11" s="7">
        <f>A11*I11/100</f>
        <v>22.75</v>
      </c>
      <c r="K11" s="7">
        <f>A11-J11</f>
        <v>42.25</v>
      </c>
    </row>
    <row r="12" spans="1:13" x14ac:dyDescent="0.3">
      <c r="A12" s="5">
        <v>70</v>
      </c>
      <c r="B12" s="6">
        <v>30</v>
      </c>
      <c r="C12" s="7">
        <f t="shared" ref="C12:C15" si="5">(B12/A12)*100</f>
        <v>42.857142857142854</v>
      </c>
      <c r="D12" s="8">
        <f t="shared" ref="D12:D15" si="6">(A12-B12)/A12*100</f>
        <v>57.142857142857139</v>
      </c>
      <c r="E12" s="7">
        <f t="shared" ref="E12:E15" si="7">A12*D12/100</f>
        <v>39.999999999999993</v>
      </c>
      <c r="F12" s="6">
        <v>20</v>
      </c>
      <c r="G12" s="7">
        <f t="shared" ref="G12:G15" si="8">(A12*F12)/100</f>
        <v>14</v>
      </c>
      <c r="H12" s="7">
        <f t="shared" ref="H12:H15" si="9">A12+G12</f>
        <v>84</v>
      </c>
      <c r="I12" s="6">
        <v>35</v>
      </c>
      <c r="J12" s="7">
        <f t="shared" ref="J12:J15" si="10">A12*I12/100</f>
        <v>24.5</v>
      </c>
      <c r="K12" s="7">
        <f t="shared" ref="K12:K15" si="11">A12-J12</f>
        <v>45.5</v>
      </c>
    </row>
    <row r="13" spans="1:13" x14ac:dyDescent="0.3">
      <c r="A13" s="5">
        <v>75</v>
      </c>
      <c r="B13" s="6">
        <v>35</v>
      </c>
      <c r="C13" s="7">
        <f t="shared" si="5"/>
        <v>46.666666666666664</v>
      </c>
      <c r="D13" s="8">
        <f t="shared" si="6"/>
        <v>53.333333333333336</v>
      </c>
      <c r="E13" s="7">
        <f t="shared" si="7"/>
        <v>40</v>
      </c>
      <c r="F13" s="6">
        <v>20</v>
      </c>
      <c r="G13" s="7">
        <f t="shared" si="8"/>
        <v>15</v>
      </c>
      <c r="H13" s="7">
        <f t="shared" si="9"/>
        <v>90</v>
      </c>
      <c r="I13" s="6">
        <v>35</v>
      </c>
      <c r="J13" s="7">
        <f t="shared" si="10"/>
        <v>26.25</v>
      </c>
      <c r="K13" s="7">
        <f t="shared" si="11"/>
        <v>48.75</v>
      </c>
    </row>
    <row r="14" spans="1:13" x14ac:dyDescent="0.3">
      <c r="A14" s="5">
        <v>80</v>
      </c>
      <c r="B14" s="6">
        <v>35</v>
      </c>
      <c r="C14" s="7">
        <f t="shared" si="5"/>
        <v>43.75</v>
      </c>
      <c r="D14" s="8">
        <f t="shared" si="6"/>
        <v>56.25</v>
      </c>
      <c r="E14" s="7">
        <f t="shared" si="7"/>
        <v>45</v>
      </c>
      <c r="F14" s="6">
        <v>20</v>
      </c>
      <c r="G14" s="7">
        <f t="shared" si="8"/>
        <v>16</v>
      </c>
      <c r="H14" s="7">
        <f t="shared" si="9"/>
        <v>96</v>
      </c>
      <c r="I14" s="6">
        <v>35</v>
      </c>
      <c r="J14" s="7">
        <f t="shared" si="10"/>
        <v>28</v>
      </c>
      <c r="K14" s="7">
        <f t="shared" si="11"/>
        <v>52</v>
      </c>
    </row>
    <row r="15" spans="1:13" x14ac:dyDescent="0.3">
      <c r="A15" s="5">
        <v>85</v>
      </c>
      <c r="B15" s="6">
        <v>35</v>
      </c>
      <c r="C15" s="7">
        <f t="shared" si="5"/>
        <v>41.17647058823529</v>
      </c>
      <c r="D15" s="8">
        <f t="shared" si="6"/>
        <v>58.82352941176471</v>
      </c>
      <c r="E15" s="7">
        <f t="shared" si="7"/>
        <v>50</v>
      </c>
      <c r="F15" s="6">
        <v>20</v>
      </c>
      <c r="G15" s="7">
        <f t="shared" si="8"/>
        <v>17</v>
      </c>
      <c r="H15" s="7">
        <f t="shared" si="9"/>
        <v>102</v>
      </c>
      <c r="I15" s="6">
        <v>35</v>
      </c>
      <c r="J15" s="7">
        <f t="shared" si="10"/>
        <v>29.75</v>
      </c>
      <c r="K15" s="7">
        <f t="shared" si="11"/>
        <v>55.25</v>
      </c>
    </row>
    <row r="17" spans="1:17" x14ac:dyDescent="0.3">
      <c r="A17" s="2" t="s">
        <v>10</v>
      </c>
    </row>
    <row r="18" spans="1:17" x14ac:dyDescent="0.3">
      <c r="A18" s="4" t="s">
        <v>0</v>
      </c>
      <c r="B18" s="4" t="s">
        <v>1</v>
      </c>
      <c r="C18" s="4" t="s">
        <v>2</v>
      </c>
      <c r="D18" s="4" t="s">
        <v>3</v>
      </c>
      <c r="E18" s="4" t="s">
        <v>4</v>
      </c>
      <c r="F18" s="4" t="s">
        <v>16</v>
      </c>
      <c r="G18" s="4" t="s">
        <v>17</v>
      </c>
      <c r="H18" s="4" t="s">
        <v>18</v>
      </c>
      <c r="I18" s="4" t="s">
        <v>11</v>
      </c>
      <c r="J18" s="4" t="s">
        <v>28</v>
      </c>
      <c r="K18" s="4" t="s">
        <v>14</v>
      </c>
      <c r="L18" s="4" t="s">
        <v>13</v>
      </c>
      <c r="M18" s="4" t="s">
        <v>12</v>
      </c>
      <c r="N18" s="4" t="s">
        <v>15</v>
      </c>
      <c r="O18" s="4" t="s">
        <v>5</v>
      </c>
      <c r="P18" s="4" t="s">
        <v>6</v>
      </c>
      <c r="Q18" s="4" t="s">
        <v>7</v>
      </c>
    </row>
    <row r="19" spans="1:17" x14ac:dyDescent="0.3">
      <c r="A19" s="5">
        <v>74.989999999999995</v>
      </c>
      <c r="B19" s="6">
        <v>35</v>
      </c>
      <c r="C19" s="7">
        <f>(B19/A19)*100</f>
        <v>46.67288971862915</v>
      </c>
      <c r="D19" s="8">
        <f>(A19-B19)/A19*100</f>
        <v>53.32711028137085</v>
      </c>
      <c r="E19" s="7">
        <f>A19*D19/100</f>
        <v>39.989999999999995</v>
      </c>
      <c r="F19" s="6">
        <v>20</v>
      </c>
      <c r="G19" s="7">
        <f>(A19*F19)/100</f>
        <v>14.997999999999999</v>
      </c>
      <c r="H19" s="7">
        <f>A19+G19</f>
        <v>89.988</v>
      </c>
      <c r="I19" s="6">
        <v>20</v>
      </c>
      <c r="J19" s="7">
        <f>A19*I19/100</f>
        <v>14.997999999999999</v>
      </c>
      <c r="K19" s="7">
        <f>A19-J19</f>
        <v>59.991999999999997</v>
      </c>
      <c r="L19" s="6">
        <v>30</v>
      </c>
      <c r="M19" s="7">
        <f>A19*L19/100</f>
        <v>22.497</v>
      </c>
      <c r="N19" s="7">
        <f>A19-M19</f>
        <v>52.492999999999995</v>
      </c>
      <c r="O19" s="6">
        <v>40</v>
      </c>
      <c r="P19" s="7">
        <f>(D19*O19)/100</f>
        <v>21.330844112548338</v>
      </c>
      <c r="Q19" s="7">
        <f>A19-P19</f>
        <v>53.659155887451661</v>
      </c>
    </row>
    <row r="20" spans="1:17" x14ac:dyDescent="0.3">
      <c r="A20" s="5">
        <v>79.989999999999995</v>
      </c>
      <c r="B20" s="6">
        <v>35</v>
      </c>
      <c r="C20" s="7">
        <f t="shared" ref="C20:C23" si="12">(B20/A20)*100</f>
        <v>43.75546943367921</v>
      </c>
      <c r="D20" s="8">
        <f t="shared" ref="D20:D23" si="13">(A20-B20)/A20*100</f>
        <v>56.244530566320783</v>
      </c>
      <c r="E20" s="7">
        <f t="shared" ref="E20:E23" si="14">A20*D20/100</f>
        <v>44.989999999999988</v>
      </c>
      <c r="F20" s="6">
        <v>20</v>
      </c>
      <c r="G20" s="7">
        <f t="shared" ref="G20:G23" si="15">(A20*F20)/100</f>
        <v>15.997999999999999</v>
      </c>
      <c r="H20" s="7">
        <f t="shared" ref="H20:H23" si="16">A20+G20</f>
        <v>95.988</v>
      </c>
      <c r="I20" s="6">
        <v>20</v>
      </c>
      <c r="J20" s="7">
        <f t="shared" ref="J20:J23" si="17">A20*I20/100</f>
        <v>15.997999999999999</v>
      </c>
      <c r="K20" s="7">
        <f t="shared" ref="K20:K23" si="18">A20-J20</f>
        <v>63.991999999999997</v>
      </c>
      <c r="L20" s="6">
        <v>30</v>
      </c>
      <c r="M20" s="7">
        <f t="shared" ref="M20:M23" si="19">A20*L20/100</f>
        <v>23.997</v>
      </c>
      <c r="N20" s="7">
        <f t="shared" ref="N20:N23" si="20">A20-M20</f>
        <v>55.992999999999995</v>
      </c>
      <c r="O20" s="6">
        <v>40</v>
      </c>
      <c r="P20" s="7">
        <f t="shared" ref="P20:P23" si="21">(D20*O20)/100</f>
        <v>22.497812226528314</v>
      </c>
      <c r="Q20" s="7">
        <f t="shared" ref="Q20:Q23" si="22">A20-P20</f>
        <v>57.492187773471684</v>
      </c>
    </row>
    <row r="21" spans="1:17" x14ac:dyDescent="0.3">
      <c r="A21" s="5">
        <v>84.99</v>
      </c>
      <c r="B21" s="6">
        <v>40</v>
      </c>
      <c r="C21" s="7">
        <f t="shared" si="12"/>
        <v>47.064360513001532</v>
      </c>
      <c r="D21" s="8">
        <f t="shared" si="13"/>
        <v>52.935639486998468</v>
      </c>
      <c r="E21" s="7">
        <f t="shared" si="14"/>
        <v>44.99</v>
      </c>
      <c r="F21" s="6">
        <v>20</v>
      </c>
      <c r="G21" s="7">
        <f t="shared" si="15"/>
        <v>16.998000000000001</v>
      </c>
      <c r="H21" s="7">
        <f t="shared" si="16"/>
        <v>101.988</v>
      </c>
      <c r="I21" s="6">
        <v>20</v>
      </c>
      <c r="J21" s="7">
        <f t="shared" si="17"/>
        <v>16.998000000000001</v>
      </c>
      <c r="K21" s="7">
        <f t="shared" si="18"/>
        <v>67.99199999999999</v>
      </c>
      <c r="L21" s="6">
        <v>30</v>
      </c>
      <c r="M21" s="7">
        <f t="shared" si="19"/>
        <v>25.497</v>
      </c>
      <c r="N21" s="7">
        <f t="shared" si="20"/>
        <v>59.492999999999995</v>
      </c>
      <c r="O21" s="6">
        <v>40</v>
      </c>
      <c r="P21" s="7">
        <f t="shared" si="21"/>
        <v>21.174255794799386</v>
      </c>
      <c r="Q21" s="7">
        <f t="shared" si="22"/>
        <v>63.815744205200609</v>
      </c>
    </row>
    <row r="22" spans="1:17" x14ac:dyDescent="0.3">
      <c r="A22" s="5">
        <v>89.99</v>
      </c>
      <c r="B22" s="6">
        <v>40</v>
      </c>
      <c r="C22" s="7">
        <f t="shared" si="12"/>
        <v>44.449383264807203</v>
      </c>
      <c r="D22" s="8">
        <f t="shared" si="13"/>
        <v>55.55061673519279</v>
      </c>
      <c r="E22" s="7">
        <f t="shared" si="14"/>
        <v>49.989999999999988</v>
      </c>
      <c r="F22" s="6">
        <v>20</v>
      </c>
      <c r="G22" s="7">
        <f t="shared" si="15"/>
        <v>17.998000000000001</v>
      </c>
      <c r="H22" s="7">
        <f t="shared" si="16"/>
        <v>107.988</v>
      </c>
      <c r="I22" s="6">
        <v>20</v>
      </c>
      <c r="J22" s="7">
        <f t="shared" si="17"/>
        <v>17.998000000000001</v>
      </c>
      <c r="K22" s="7">
        <f t="shared" si="18"/>
        <v>71.99199999999999</v>
      </c>
      <c r="L22" s="6">
        <v>30</v>
      </c>
      <c r="M22" s="7">
        <f t="shared" si="19"/>
        <v>26.997</v>
      </c>
      <c r="N22" s="7">
        <f t="shared" si="20"/>
        <v>62.992999999999995</v>
      </c>
      <c r="O22" s="6">
        <v>40</v>
      </c>
      <c r="P22" s="7">
        <f t="shared" si="21"/>
        <v>22.220246694077115</v>
      </c>
      <c r="Q22" s="7">
        <f t="shared" si="22"/>
        <v>67.769753305922876</v>
      </c>
    </row>
    <row r="23" spans="1:17" x14ac:dyDescent="0.3">
      <c r="A23" s="5">
        <v>94.99</v>
      </c>
      <c r="B23" s="6">
        <v>40</v>
      </c>
      <c r="C23" s="7">
        <f t="shared" si="12"/>
        <v>42.109695757448158</v>
      </c>
      <c r="D23" s="8">
        <f t="shared" si="13"/>
        <v>57.890304242551849</v>
      </c>
      <c r="E23" s="7">
        <f t="shared" si="14"/>
        <v>54.99</v>
      </c>
      <c r="F23" s="6">
        <v>20</v>
      </c>
      <c r="G23" s="7">
        <f t="shared" si="15"/>
        <v>18.998000000000001</v>
      </c>
      <c r="H23" s="7">
        <f t="shared" si="16"/>
        <v>113.988</v>
      </c>
      <c r="I23" s="6">
        <v>20</v>
      </c>
      <c r="J23" s="7">
        <f t="shared" si="17"/>
        <v>18.998000000000001</v>
      </c>
      <c r="K23" s="7">
        <f t="shared" si="18"/>
        <v>75.99199999999999</v>
      </c>
      <c r="L23" s="6">
        <v>30</v>
      </c>
      <c r="M23" s="7">
        <f t="shared" si="19"/>
        <v>28.497</v>
      </c>
      <c r="N23" s="7">
        <f t="shared" si="20"/>
        <v>66.492999999999995</v>
      </c>
      <c r="O23" s="6">
        <v>40</v>
      </c>
      <c r="P23" s="7">
        <f t="shared" si="21"/>
        <v>23.15612169702074</v>
      </c>
      <c r="Q23" s="7">
        <f t="shared" si="22"/>
        <v>71.833878302979258</v>
      </c>
    </row>
  </sheetData>
  <pageMargins left="0.5" right="0.5" top="1" bottom="0.5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Illinois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 5</dc:creator>
  <cp:lastModifiedBy>Anahid</cp:lastModifiedBy>
  <cp:lastPrinted>2016-02-12T21:04:03Z</cp:lastPrinted>
  <dcterms:created xsi:type="dcterms:W3CDTF">2016-02-12T20:50:19Z</dcterms:created>
  <dcterms:modified xsi:type="dcterms:W3CDTF">2022-02-25T15:25:54Z</dcterms:modified>
</cp:coreProperties>
</file>